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255" windowWidth="15480" windowHeight="8700" activeTab="0"/>
  </bookViews>
  <sheets>
    <sheet name="Diputados 2005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<sst xmlns="http://schemas.openxmlformats.org/spreadsheetml/2006/main" count="58" uniqueCount="49">
  <si>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PAN</t>
  </si>
  <si>
    <t>PRI</t>
  </si>
  <si>
    <t>PRD</t>
  </si>
  <si>
    <t>PT</t>
  </si>
  <si>
    <t>PVEM</t>
  </si>
  <si>
    <t>PUDC</t>
  </si>
  <si>
    <t>CONV</t>
  </si>
  <si>
    <t>NULOS</t>
  </si>
  <si>
    <t>CC1</t>
  </si>
  <si>
    <t>CC2</t>
  </si>
  <si>
    <t>TOTAL</t>
  </si>
  <si>
    <t>VALIDA</t>
  </si>
  <si>
    <t>NDTTO</t>
  </si>
  <si>
    <t>DISTRITO</t>
  </si>
  <si>
    <t>CABECERA</t>
  </si>
  <si>
    <t>I</t>
  </si>
  <si>
    <t>SALTILLO</t>
  </si>
  <si>
    <t>II</t>
  </si>
  <si>
    <t>III</t>
  </si>
  <si>
    <t>IV</t>
  </si>
  <si>
    <t>V</t>
  </si>
  <si>
    <t>VI</t>
  </si>
  <si>
    <t>RAMOS ARIZPE</t>
  </si>
  <si>
    <t>VII</t>
  </si>
  <si>
    <t>MATAMOROS</t>
  </si>
  <si>
    <t>VIII</t>
  </si>
  <si>
    <t>TORREON</t>
  </si>
  <si>
    <t>IX</t>
  </si>
  <si>
    <t>X</t>
  </si>
  <si>
    <t>XI</t>
  </si>
  <si>
    <t>XII</t>
  </si>
  <si>
    <t>XIII</t>
  </si>
  <si>
    <t>SAN PEDRO</t>
  </si>
  <si>
    <t>XIV</t>
  </si>
  <si>
    <t>FRONTERA</t>
  </si>
  <si>
    <t>XV</t>
  </si>
  <si>
    <t>MONCLOVA</t>
  </si>
  <si>
    <t>XVI</t>
  </si>
  <si>
    <t>XVII</t>
  </si>
  <si>
    <t>SABINAS</t>
  </si>
  <si>
    <t>XVIII</t>
  </si>
  <si>
    <t>MUZQUIZ</t>
  </si>
  <si>
    <t>XIX</t>
  </si>
  <si>
    <t>ACUÑA</t>
  </si>
  <si>
    <t>XX</t>
  </si>
  <si>
    <t>PIEDRAS NEGRAS</t>
  </si>
  <si>
    <t>INSTITUTO ELECTORAL Y DE PARTICIPACION CIUDADANA DE COAHUILA</t>
  </si>
  <si>
    <t>COMPUTO ESTATAL DE LA ELECCIÓN DE DIPUTADOS AL CONGRESO LOCAL</t>
  </si>
  <si>
    <t>25 DE SEPTIEMBRE DE 2005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</si>
</sst>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00000"/>
    <numFmt numFmtId="166" formatCode="0.000000000"/>
    <numFmt numFmtId="167" formatCode="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ashed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0" fontId="0" fillId="0" borderId="0" xfId="55" applyNumberFormat="1" applyFont="1" applyAlignment="1">
      <alignment/>
    </xf>
    <xf numFmtId="10" fontId="3" fillId="0" borderId="10" xfId="55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2" fillId="0" borderId="12" xfId="0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10" fontId="0" fillId="0" borderId="0" xfId="55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2</xdr:col>
      <xdr:colOff>314325</xdr:colOff>
      <xdr:row>6</xdr:row>
      <xdr:rowOff>28575</xdr:rowOff>
    </xdr:to>
    <xdr:pic>
      <xdr:nvPicPr>
        <xdr:cNvPr id="1" name="Picture 1" descr="IEPCC_Dorado_sm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1590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8:O30" comment="" totalsRowShown="0">
  <tableColumns count="15">
    <tableColumn id="1" name="NDTTO"/>
    <tableColumn id="2" name="DISTRITO"/>
    <tableColumn id="3" name="CABECERA"/>
    <tableColumn id="4" name="PAN"/>
    <tableColumn id="5" name="PRI"/>
    <tableColumn id="6" name="PRD"/>
    <tableColumn id="7" name="PT"/>
    <tableColumn id="8" name="PVEM"/>
    <tableColumn id="9" name="PUDC"/>
    <tableColumn id="10" name="CONV"/>
    <tableColumn id="11" name="CC1"/>
    <tableColumn id="12" name="CC2"/>
    <tableColumn id="13" name="VALIDA"/>
    <tableColumn id="14" name="NULOS"/>
    <tableColumn id="15" name="TOTAL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showGridLines="0" tabSelected="1" zoomScalePageLayoutView="0" workbookViewId="0" topLeftCell="A1">
      <selection activeCell="M4" sqref="M4"/>
    </sheetView>
  </sheetViews>
  <sheetFormatPr defaultColWidth="11.421875" defaultRowHeight="12.75"/>
  <cols>
    <col min="1" max="1" width="9.421875" style="0" customWidth="1"/>
    <col min="2" max="2" width="11.8515625" style="0" customWidth="1"/>
    <col min="3" max="3" width="17.7109375" style="0" customWidth="1"/>
    <col min="4" max="7" width="7.7109375" style="0" customWidth="1"/>
    <col min="8" max="8" width="8.421875" style="0" customWidth="1"/>
    <col min="9" max="9" width="8.28125" style="0" customWidth="1"/>
    <col min="10" max="10" width="8.421875" style="0" customWidth="1"/>
    <col min="11" max="12" width="7.7109375" style="0" customWidth="1"/>
    <col min="13" max="13" width="10.00390625" style="0" customWidth="1"/>
    <col min="14" max="15" width="9.7109375" style="0" customWidth="1"/>
  </cols>
  <sheetData>
    <row r="2" spans="2:15" ht="18">
      <c r="B2" s="6"/>
      <c r="C2" s="6" t="s">
        <v>46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4" spans="2:15" ht="15.75">
      <c r="B4" s="7"/>
      <c r="C4" s="7" t="s">
        <v>47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5.75">
      <c r="B5" s="7"/>
      <c r="C5" s="7" t="s">
        <v>48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8" spans="1:15" s="1" customFormat="1" ht="13.5" thickBot="1">
      <c r="A8" s="8" t="s">
        <v>12</v>
      </c>
      <c r="B8" s="8" t="s">
        <v>13</v>
      </c>
      <c r="C8" s="8" t="s">
        <v>14</v>
      </c>
      <c r="D8" s="8" t="s">
        <v>0</v>
      </c>
      <c r="E8" s="8" t="s">
        <v>1</v>
      </c>
      <c r="F8" s="8" t="s">
        <v>2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8</v>
      </c>
      <c r="L8" s="8" t="s">
        <v>9</v>
      </c>
      <c r="M8" s="8" t="s">
        <v>11</v>
      </c>
      <c r="N8" s="8" t="s">
        <v>7</v>
      </c>
      <c r="O8" s="8" t="s">
        <v>10</v>
      </c>
    </row>
    <row r="9" spans="1:15" ht="13.5" thickTop="1">
      <c r="A9" s="4">
        <v>1</v>
      </c>
      <c r="B9" s="5" t="s">
        <v>15</v>
      </c>
      <c r="C9" s="5" t="s">
        <v>16</v>
      </c>
      <c r="D9" s="9">
        <v>7440</v>
      </c>
      <c r="E9" s="10">
        <v>26126</v>
      </c>
      <c r="F9" s="9">
        <v>1612</v>
      </c>
      <c r="G9" s="9">
        <v>606</v>
      </c>
      <c r="H9" s="9">
        <v>1785</v>
      </c>
      <c r="I9" s="9">
        <v>126</v>
      </c>
      <c r="J9" s="9"/>
      <c r="K9" s="9">
        <v>70</v>
      </c>
      <c r="L9" s="9"/>
      <c r="M9" s="11">
        <f aca="true" t="shared" si="0" ref="M9:M28">SUM(D9:L9)</f>
        <v>37765</v>
      </c>
      <c r="N9" s="9">
        <v>884</v>
      </c>
      <c r="O9" s="11">
        <f aca="true" t="shared" si="1" ref="O9:O28">M9+N9</f>
        <v>38649</v>
      </c>
    </row>
    <row r="10" spans="1:15" ht="12.75">
      <c r="A10" s="4">
        <v>2</v>
      </c>
      <c r="B10" s="5" t="s">
        <v>17</v>
      </c>
      <c r="C10" s="5" t="s">
        <v>16</v>
      </c>
      <c r="D10" s="9">
        <v>9695</v>
      </c>
      <c r="E10" s="12">
        <v>22576</v>
      </c>
      <c r="F10" s="9">
        <v>1280</v>
      </c>
      <c r="G10" s="9">
        <v>889</v>
      </c>
      <c r="H10" s="9">
        <v>1832</v>
      </c>
      <c r="I10" s="9">
        <v>92</v>
      </c>
      <c r="J10" s="9">
        <v>332</v>
      </c>
      <c r="K10" s="9">
        <v>9</v>
      </c>
      <c r="L10" s="9"/>
      <c r="M10" s="11">
        <f t="shared" si="0"/>
        <v>36705</v>
      </c>
      <c r="N10" s="9">
        <v>995</v>
      </c>
      <c r="O10" s="11">
        <f t="shared" si="1"/>
        <v>37700</v>
      </c>
    </row>
    <row r="11" spans="1:15" ht="12.75">
      <c r="A11" s="4">
        <v>3</v>
      </c>
      <c r="B11" s="5" t="s">
        <v>18</v>
      </c>
      <c r="C11" s="5" t="s">
        <v>16</v>
      </c>
      <c r="D11" s="9">
        <v>11527</v>
      </c>
      <c r="E11" s="12">
        <v>22000</v>
      </c>
      <c r="F11" s="9">
        <v>1763</v>
      </c>
      <c r="G11" s="9">
        <v>1632</v>
      </c>
      <c r="H11" s="9">
        <v>1942</v>
      </c>
      <c r="I11" s="9">
        <v>91</v>
      </c>
      <c r="J11" s="9">
        <v>255</v>
      </c>
      <c r="K11" s="9">
        <v>16</v>
      </c>
      <c r="L11" s="9"/>
      <c r="M11" s="11">
        <f t="shared" si="0"/>
        <v>39226</v>
      </c>
      <c r="N11" s="9">
        <v>1075</v>
      </c>
      <c r="O11" s="11">
        <f t="shared" si="1"/>
        <v>40301</v>
      </c>
    </row>
    <row r="12" spans="1:15" ht="12.75">
      <c r="A12" s="4">
        <v>4</v>
      </c>
      <c r="B12" s="5" t="s">
        <v>19</v>
      </c>
      <c r="C12" s="5" t="s">
        <v>16</v>
      </c>
      <c r="D12" s="9">
        <v>13983</v>
      </c>
      <c r="E12" s="12">
        <v>22180</v>
      </c>
      <c r="F12" s="9">
        <v>1942</v>
      </c>
      <c r="G12" s="9">
        <v>875</v>
      </c>
      <c r="H12" s="9">
        <v>1658</v>
      </c>
      <c r="I12" s="9">
        <v>92</v>
      </c>
      <c r="J12" s="9">
        <v>265</v>
      </c>
      <c r="K12" s="9">
        <v>124</v>
      </c>
      <c r="L12" s="9"/>
      <c r="M12" s="11">
        <f t="shared" si="0"/>
        <v>41119</v>
      </c>
      <c r="N12" s="9">
        <v>707</v>
      </c>
      <c r="O12" s="11">
        <f t="shared" si="1"/>
        <v>41826</v>
      </c>
    </row>
    <row r="13" spans="1:15" ht="12.75">
      <c r="A13" s="4">
        <v>5</v>
      </c>
      <c r="B13" s="5" t="s">
        <v>20</v>
      </c>
      <c r="C13" s="5" t="s">
        <v>16</v>
      </c>
      <c r="D13" s="9">
        <v>8430</v>
      </c>
      <c r="E13" s="12">
        <v>25077</v>
      </c>
      <c r="F13" s="9">
        <v>1127</v>
      </c>
      <c r="G13" s="9">
        <v>545</v>
      </c>
      <c r="H13" s="9">
        <v>1726</v>
      </c>
      <c r="I13" s="9">
        <v>96</v>
      </c>
      <c r="J13" s="9">
        <v>142</v>
      </c>
      <c r="K13" s="9">
        <v>12</v>
      </c>
      <c r="L13" s="9">
        <v>0</v>
      </c>
      <c r="M13" s="11">
        <f t="shared" si="0"/>
        <v>37155</v>
      </c>
      <c r="N13" s="9">
        <v>803</v>
      </c>
      <c r="O13" s="11">
        <f t="shared" si="1"/>
        <v>37958</v>
      </c>
    </row>
    <row r="14" spans="1:15" ht="12.75">
      <c r="A14" s="4">
        <v>6</v>
      </c>
      <c r="B14" s="5" t="s">
        <v>21</v>
      </c>
      <c r="C14" s="5" t="s">
        <v>22</v>
      </c>
      <c r="D14" s="9">
        <v>13006</v>
      </c>
      <c r="E14" s="12">
        <v>24771</v>
      </c>
      <c r="F14" s="9">
        <v>4171</v>
      </c>
      <c r="G14" s="9">
        <v>1753</v>
      </c>
      <c r="H14" s="9"/>
      <c r="I14" s="9">
        <v>2123</v>
      </c>
      <c r="J14" s="13"/>
      <c r="K14" s="9">
        <v>341</v>
      </c>
      <c r="L14" s="9"/>
      <c r="M14" s="11">
        <f t="shared" si="0"/>
        <v>46165</v>
      </c>
      <c r="N14" s="9">
        <v>1761</v>
      </c>
      <c r="O14" s="11">
        <f t="shared" si="1"/>
        <v>47926</v>
      </c>
    </row>
    <row r="15" spans="1:15" ht="12.75">
      <c r="A15" s="4">
        <v>7</v>
      </c>
      <c r="B15" s="5" t="s">
        <v>23</v>
      </c>
      <c r="C15" s="5" t="s">
        <v>24</v>
      </c>
      <c r="D15" s="14"/>
      <c r="E15" s="12">
        <v>22926</v>
      </c>
      <c r="F15" s="9">
        <v>3188</v>
      </c>
      <c r="G15" s="9">
        <v>3391</v>
      </c>
      <c r="H15" s="9">
        <v>1147</v>
      </c>
      <c r="I15" s="9">
        <v>14060</v>
      </c>
      <c r="J15" s="9">
        <v>1089</v>
      </c>
      <c r="K15" s="9">
        <v>0</v>
      </c>
      <c r="L15" s="9"/>
      <c r="M15" s="11">
        <f t="shared" si="0"/>
        <v>45801</v>
      </c>
      <c r="N15" s="9">
        <v>2213</v>
      </c>
      <c r="O15" s="11">
        <f t="shared" si="1"/>
        <v>48014</v>
      </c>
    </row>
    <row r="16" spans="1:15" ht="12.75">
      <c r="A16" s="4">
        <v>8</v>
      </c>
      <c r="B16" s="5" t="s">
        <v>25</v>
      </c>
      <c r="C16" s="5" t="s">
        <v>26</v>
      </c>
      <c r="D16" s="15">
        <v>19233</v>
      </c>
      <c r="E16" s="9">
        <v>18350</v>
      </c>
      <c r="F16" s="9">
        <v>1360</v>
      </c>
      <c r="G16" s="9">
        <v>472</v>
      </c>
      <c r="H16" s="9">
        <v>920</v>
      </c>
      <c r="I16" s="9"/>
      <c r="J16" s="9">
        <v>353</v>
      </c>
      <c r="K16" s="9">
        <v>0</v>
      </c>
      <c r="L16" s="9"/>
      <c r="M16" s="11">
        <f t="shared" si="0"/>
        <v>40688</v>
      </c>
      <c r="N16" s="9">
        <v>1304</v>
      </c>
      <c r="O16" s="11">
        <f t="shared" si="1"/>
        <v>41992</v>
      </c>
    </row>
    <row r="17" spans="1:15" ht="12.75">
      <c r="A17" s="4">
        <v>9</v>
      </c>
      <c r="B17" s="5" t="s">
        <v>27</v>
      </c>
      <c r="C17" s="5" t="s">
        <v>26</v>
      </c>
      <c r="D17" s="15">
        <v>26717</v>
      </c>
      <c r="E17" s="9">
        <v>16674</v>
      </c>
      <c r="F17" s="9">
        <v>1696</v>
      </c>
      <c r="G17" s="9">
        <v>370</v>
      </c>
      <c r="H17" s="9">
        <v>901</v>
      </c>
      <c r="I17" s="9">
        <v>85</v>
      </c>
      <c r="J17" s="9">
        <v>171</v>
      </c>
      <c r="K17" s="9">
        <v>0</v>
      </c>
      <c r="L17" s="9"/>
      <c r="M17" s="11">
        <f t="shared" si="0"/>
        <v>46614</v>
      </c>
      <c r="N17" s="9">
        <v>1141</v>
      </c>
      <c r="O17" s="11">
        <f t="shared" si="1"/>
        <v>47755</v>
      </c>
    </row>
    <row r="18" spans="1:15" ht="12.75">
      <c r="A18" s="4">
        <v>10</v>
      </c>
      <c r="B18" s="5" t="s">
        <v>28</v>
      </c>
      <c r="C18" s="5" t="s">
        <v>26</v>
      </c>
      <c r="D18" s="15">
        <v>21546</v>
      </c>
      <c r="E18" s="9">
        <v>16864</v>
      </c>
      <c r="F18" s="9">
        <v>1767</v>
      </c>
      <c r="G18" s="9">
        <v>697</v>
      </c>
      <c r="H18" s="9">
        <v>1159</v>
      </c>
      <c r="I18" s="9"/>
      <c r="J18" s="9">
        <v>408</v>
      </c>
      <c r="K18" s="9">
        <v>0</v>
      </c>
      <c r="L18" s="9"/>
      <c r="M18" s="11">
        <f t="shared" si="0"/>
        <v>42441</v>
      </c>
      <c r="N18" s="9">
        <v>523</v>
      </c>
      <c r="O18" s="11">
        <f t="shared" si="1"/>
        <v>42964</v>
      </c>
    </row>
    <row r="19" spans="1:15" ht="12.75">
      <c r="A19" s="4">
        <v>11</v>
      </c>
      <c r="B19" s="5" t="s">
        <v>29</v>
      </c>
      <c r="C19" s="5" t="s">
        <v>26</v>
      </c>
      <c r="D19" s="15">
        <v>21926</v>
      </c>
      <c r="E19" s="9">
        <v>15247</v>
      </c>
      <c r="F19" s="9">
        <v>2703</v>
      </c>
      <c r="G19" s="9">
        <v>622</v>
      </c>
      <c r="H19" s="9">
        <v>1179</v>
      </c>
      <c r="I19" s="9">
        <v>88</v>
      </c>
      <c r="J19" s="9">
        <v>175</v>
      </c>
      <c r="K19" s="9">
        <v>0</v>
      </c>
      <c r="L19" s="9"/>
      <c r="M19" s="11">
        <f t="shared" si="0"/>
        <v>41940</v>
      </c>
      <c r="N19" s="9">
        <v>594</v>
      </c>
      <c r="O19" s="11">
        <f t="shared" si="1"/>
        <v>42534</v>
      </c>
    </row>
    <row r="20" spans="1:15" ht="12.75">
      <c r="A20" s="4">
        <v>12</v>
      </c>
      <c r="B20" s="5" t="s">
        <v>30</v>
      </c>
      <c r="C20" s="5" t="s">
        <v>26</v>
      </c>
      <c r="D20" s="9">
        <v>19680</v>
      </c>
      <c r="E20" s="12">
        <v>20287</v>
      </c>
      <c r="F20" s="9">
        <v>2041</v>
      </c>
      <c r="G20" s="9">
        <v>880</v>
      </c>
      <c r="H20" s="9">
        <v>930</v>
      </c>
      <c r="I20" s="9">
        <v>396</v>
      </c>
      <c r="J20" s="9">
        <v>420</v>
      </c>
      <c r="K20" s="9">
        <v>0</v>
      </c>
      <c r="L20" s="9"/>
      <c r="M20" s="11">
        <f t="shared" si="0"/>
        <v>44634</v>
      </c>
      <c r="N20" s="9">
        <v>1866</v>
      </c>
      <c r="O20" s="11">
        <f t="shared" si="1"/>
        <v>46500</v>
      </c>
    </row>
    <row r="21" spans="1:15" ht="12.75">
      <c r="A21" s="4">
        <v>13</v>
      </c>
      <c r="B21" s="5" t="s">
        <v>31</v>
      </c>
      <c r="C21" s="5" t="s">
        <v>32</v>
      </c>
      <c r="D21" s="9">
        <v>4156</v>
      </c>
      <c r="E21" s="12">
        <v>30652</v>
      </c>
      <c r="F21" s="9">
        <v>15184</v>
      </c>
      <c r="G21" s="9">
        <v>1278</v>
      </c>
      <c r="H21" s="9">
        <v>673</v>
      </c>
      <c r="I21" s="9">
        <v>2702</v>
      </c>
      <c r="J21" s="9">
        <v>252</v>
      </c>
      <c r="K21" s="9">
        <v>173</v>
      </c>
      <c r="L21" s="9"/>
      <c r="M21" s="11">
        <f t="shared" si="0"/>
        <v>55070</v>
      </c>
      <c r="N21" s="9">
        <v>2584</v>
      </c>
      <c r="O21" s="11">
        <f t="shared" si="1"/>
        <v>57654</v>
      </c>
    </row>
    <row r="22" spans="1:15" ht="12.75">
      <c r="A22" s="4">
        <v>14</v>
      </c>
      <c r="B22" s="5" t="s">
        <v>33</v>
      </c>
      <c r="C22" s="5" t="s">
        <v>34</v>
      </c>
      <c r="D22" s="9">
        <v>13552</v>
      </c>
      <c r="E22" s="12">
        <v>23955</v>
      </c>
      <c r="F22" s="9">
        <v>3759</v>
      </c>
      <c r="G22" s="9">
        <v>2387</v>
      </c>
      <c r="H22" s="9">
        <v>1999</v>
      </c>
      <c r="I22" s="9">
        <v>358</v>
      </c>
      <c r="J22" s="9">
        <v>433</v>
      </c>
      <c r="K22" s="9">
        <v>52</v>
      </c>
      <c r="L22" s="9"/>
      <c r="M22" s="11">
        <f t="shared" si="0"/>
        <v>46495</v>
      </c>
      <c r="N22" s="9">
        <v>1340</v>
      </c>
      <c r="O22" s="11">
        <f t="shared" si="1"/>
        <v>47835</v>
      </c>
    </row>
    <row r="23" spans="1:15" ht="12.75">
      <c r="A23" s="4">
        <v>15</v>
      </c>
      <c r="B23" s="5" t="s">
        <v>35</v>
      </c>
      <c r="C23" s="5" t="s">
        <v>36</v>
      </c>
      <c r="D23" s="9">
        <v>13736</v>
      </c>
      <c r="E23" s="12">
        <v>18050</v>
      </c>
      <c r="F23" s="9">
        <v>3246</v>
      </c>
      <c r="G23" s="9">
        <v>899</v>
      </c>
      <c r="H23" s="9">
        <v>1372</v>
      </c>
      <c r="I23" s="9">
        <v>64</v>
      </c>
      <c r="J23" s="9">
        <v>76</v>
      </c>
      <c r="K23" s="9">
        <v>0</v>
      </c>
      <c r="L23" s="9"/>
      <c r="M23" s="11">
        <f t="shared" si="0"/>
        <v>37443</v>
      </c>
      <c r="N23" s="9">
        <v>1022</v>
      </c>
      <c r="O23" s="11">
        <f t="shared" si="1"/>
        <v>38465</v>
      </c>
    </row>
    <row r="24" spans="1:15" ht="12.75">
      <c r="A24" s="4">
        <v>16</v>
      </c>
      <c r="B24" s="5" t="s">
        <v>37</v>
      </c>
      <c r="C24" s="5" t="s">
        <v>36</v>
      </c>
      <c r="D24" s="9">
        <v>16228</v>
      </c>
      <c r="E24" s="12">
        <v>20453</v>
      </c>
      <c r="F24" s="9">
        <v>2115</v>
      </c>
      <c r="G24" s="9">
        <v>681</v>
      </c>
      <c r="H24" s="9">
        <v>1275</v>
      </c>
      <c r="I24" s="9">
        <v>120</v>
      </c>
      <c r="J24" s="9">
        <v>443</v>
      </c>
      <c r="K24" s="9">
        <v>0</v>
      </c>
      <c r="L24" s="9"/>
      <c r="M24" s="11">
        <f t="shared" si="0"/>
        <v>41315</v>
      </c>
      <c r="N24" s="9">
        <v>1322</v>
      </c>
      <c r="O24" s="11">
        <f t="shared" si="1"/>
        <v>42637</v>
      </c>
    </row>
    <row r="25" spans="1:15" ht="12.75">
      <c r="A25" s="4">
        <v>17</v>
      </c>
      <c r="B25" s="5" t="s">
        <v>38</v>
      </c>
      <c r="C25" s="5" t="s">
        <v>39</v>
      </c>
      <c r="D25" s="9">
        <v>10635</v>
      </c>
      <c r="E25" s="12">
        <v>26853</v>
      </c>
      <c r="F25" s="9">
        <v>1344</v>
      </c>
      <c r="G25" s="9">
        <v>1349</v>
      </c>
      <c r="H25" s="9"/>
      <c r="I25" s="9">
        <v>1324</v>
      </c>
      <c r="J25" s="9">
        <v>8082</v>
      </c>
      <c r="K25" s="9">
        <v>133</v>
      </c>
      <c r="L25" s="9">
        <v>51</v>
      </c>
      <c r="M25" s="11">
        <f t="shared" si="0"/>
        <v>49771</v>
      </c>
      <c r="N25" s="9">
        <v>1254</v>
      </c>
      <c r="O25" s="11">
        <f t="shared" si="1"/>
        <v>51025</v>
      </c>
    </row>
    <row r="26" spans="1:15" ht="12.75">
      <c r="A26" s="4">
        <v>18</v>
      </c>
      <c r="B26" s="5" t="s">
        <v>40</v>
      </c>
      <c r="C26" s="5" t="s">
        <v>41</v>
      </c>
      <c r="D26" s="14"/>
      <c r="E26" s="12">
        <v>21748</v>
      </c>
      <c r="F26" s="9">
        <v>1947</v>
      </c>
      <c r="G26" s="9">
        <v>1550</v>
      </c>
      <c r="H26" s="9">
        <v>1352</v>
      </c>
      <c r="I26" s="9">
        <v>15052</v>
      </c>
      <c r="J26" s="9">
        <v>585</v>
      </c>
      <c r="K26" s="9">
        <v>0</v>
      </c>
      <c r="L26" s="9"/>
      <c r="M26" s="11">
        <f t="shared" si="0"/>
        <v>42234</v>
      </c>
      <c r="N26" s="9">
        <v>3552</v>
      </c>
      <c r="O26" s="11">
        <f t="shared" si="1"/>
        <v>45786</v>
      </c>
    </row>
    <row r="27" spans="1:15" ht="12.75">
      <c r="A27" s="4">
        <v>19</v>
      </c>
      <c r="B27" s="5" t="s">
        <v>42</v>
      </c>
      <c r="C27" s="5" t="s">
        <v>43</v>
      </c>
      <c r="D27" s="14"/>
      <c r="E27" s="12">
        <v>19650</v>
      </c>
      <c r="F27" s="9">
        <v>3248</v>
      </c>
      <c r="G27" s="9">
        <v>662</v>
      </c>
      <c r="H27" s="9">
        <v>748</v>
      </c>
      <c r="I27" s="9">
        <v>19146</v>
      </c>
      <c r="J27" s="9">
        <v>445</v>
      </c>
      <c r="K27" s="9">
        <v>0</v>
      </c>
      <c r="L27" s="9"/>
      <c r="M27" s="11">
        <f t="shared" si="0"/>
        <v>43899</v>
      </c>
      <c r="N27" s="9">
        <v>1214</v>
      </c>
      <c r="O27" s="11">
        <f t="shared" si="1"/>
        <v>45113</v>
      </c>
    </row>
    <row r="28" spans="1:15" ht="13.5" thickBot="1">
      <c r="A28" s="4">
        <v>20</v>
      </c>
      <c r="B28" s="5" t="s">
        <v>44</v>
      </c>
      <c r="C28" s="5" t="s">
        <v>45</v>
      </c>
      <c r="D28" s="9">
        <v>11840</v>
      </c>
      <c r="E28" s="9">
        <v>17019</v>
      </c>
      <c r="F28" s="9">
        <v>2683</v>
      </c>
      <c r="G28" s="9">
        <v>457</v>
      </c>
      <c r="H28" s="9">
        <v>1966</v>
      </c>
      <c r="I28" s="9">
        <v>158</v>
      </c>
      <c r="J28" s="9">
        <v>124</v>
      </c>
      <c r="K28" s="9">
        <v>130</v>
      </c>
      <c r="L28" s="9"/>
      <c r="M28" s="11">
        <f t="shared" si="0"/>
        <v>34377</v>
      </c>
      <c r="N28" s="9">
        <v>685</v>
      </c>
      <c r="O28" s="11">
        <f t="shared" si="1"/>
        <v>35062</v>
      </c>
    </row>
    <row r="29" spans="1:15" ht="14.25" thickBot="1" thickTop="1">
      <c r="A29" s="16"/>
      <c r="B29" s="16"/>
      <c r="C29" s="16"/>
      <c r="D29" s="17">
        <f aca="true" t="shared" si="2" ref="D29:L29">SUM(D9:D28)</f>
        <v>243330</v>
      </c>
      <c r="E29" s="17">
        <f t="shared" si="2"/>
        <v>431458</v>
      </c>
      <c r="F29" s="17">
        <f t="shared" si="2"/>
        <v>58176</v>
      </c>
      <c r="G29" s="17">
        <f t="shared" si="2"/>
        <v>21995</v>
      </c>
      <c r="H29" s="17">
        <f t="shared" si="2"/>
        <v>24564</v>
      </c>
      <c r="I29" s="17">
        <f t="shared" si="2"/>
        <v>56173</v>
      </c>
      <c r="J29" s="17">
        <f t="shared" si="2"/>
        <v>14050</v>
      </c>
      <c r="K29" s="17">
        <f t="shared" si="2"/>
        <v>1060</v>
      </c>
      <c r="L29" s="17">
        <f t="shared" si="2"/>
        <v>51</v>
      </c>
      <c r="M29" s="17">
        <f>SUM(M9:M28)</f>
        <v>850857</v>
      </c>
      <c r="N29" s="17">
        <f>SUM(N9:N28)</f>
        <v>26839</v>
      </c>
      <c r="O29" s="17">
        <f>SUM(O9:O28)</f>
        <v>877696</v>
      </c>
    </row>
    <row r="30" spans="1:15" ht="13.5" thickTop="1">
      <c r="A30" s="16"/>
      <c r="B30" s="16"/>
      <c r="C30" s="16"/>
      <c r="D30" s="3">
        <f>D29/M29</f>
        <v>0.2859822508365095</v>
      </c>
      <c r="E30" s="3">
        <f>E29/M29</f>
        <v>0.5070863846686341</v>
      </c>
      <c r="F30" s="3">
        <f>F29/M29</f>
        <v>0.06837341644953265</v>
      </c>
      <c r="G30" s="3">
        <f>G29/M29</f>
        <v>0.025850407295232924</v>
      </c>
      <c r="H30" s="3">
        <f>H29/M29</f>
        <v>0.02886971606274615</v>
      </c>
      <c r="I30" s="3">
        <f>I29/M29</f>
        <v>0.06601931934508384</v>
      </c>
      <c r="J30" s="3">
        <f>J29/M29</f>
        <v>0.016512763014231532</v>
      </c>
      <c r="K30" s="3">
        <f>K29/M29</f>
        <v>0.0012458027612160445</v>
      </c>
      <c r="L30" s="3">
        <f>L29/M29</f>
        <v>5.9939566813224784E-05</v>
      </c>
      <c r="M30" s="3">
        <f>M29/M29</f>
        <v>1</v>
      </c>
      <c r="N30" s="18"/>
      <c r="O30" s="16"/>
    </row>
    <row r="31" spans="4:14" ht="12.7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sheetProtection/>
  <printOptions horizontalCentered="1"/>
  <pageMargins left="0.7874015748031497" right="0.7874015748031497" top="0.7874015748031497" bottom="0.3937007874015748" header="0.7874015748031497" footer="0"/>
  <pageSetup horizontalDpi="600" verticalDpi="600" orientation="landscape" scale="90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 Valdes</dc:creator>
  <cp:keywords/>
  <dc:description/>
  <cp:lastModifiedBy>iec</cp:lastModifiedBy>
  <cp:lastPrinted>2007-01-29T23:50:31Z</cp:lastPrinted>
  <dcterms:created xsi:type="dcterms:W3CDTF">2005-09-27T01:48:16Z</dcterms:created>
  <dcterms:modified xsi:type="dcterms:W3CDTF">2016-02-17T17:41:40Z</dcterms:modified>
  <cp:category/>
  <cp:version/>
  <cp:contentType/>
  <cp:contentStatus/>
</cp:coreProperties>
</file>